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20A87975-15AD-4990-9BEE-CC118EF0DDCE}" xr6:coauthVersionLast="47" xr6:coauthVersionMax="47" xr10:uidLastSave="{00000000-0000-0000-0000-000000000000}"/>
  <bookViews>
    <workbookView xWindow="-120" yWindow="-120" windowWidth="38640" windowHeight="21120" xr2:uid="{FE11E665-8B8D-4FF4-8B21-81AB3F3E7E3E}"/>
  </bookViews>
  <sheets>
    <sheet name="SERVICIOS PERSONAL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4" i="1" l="1"/>
  <c r="H33" i="1"/>
  <c r="H32" i="1"/>
  <c r="H31" i="1" s="1"/>
  <c r="G31" i="1"/>
  <c r="F31" i="1"/>
  <c r="E31" i="1"/>
  <c r="E24" i="1" s="1"/>
  <c r="D31" i="1"/>
  <c r="C31" i="1"/>
  <c r="H30" i="1"/>
  <c r="H29" i="1"/>
  <c r="H28" i="1"/>
  <c r="H27" i="1"/>
  <c r="G27" i="1"/>
  <c r="F27" i="1"/>
  <c r="E27" i="1"/>
  <c r="D27" i="1"/>
  <c r="C27" i="1"/>
  <c r="H26" i="1"/>
  <c r="H25" i="1"/>
  <c r="G24" i="1"/>
  <c r="F24" i="1"/>
  <c r="D24" i="1"/>
  <c r="C24" i="1"/>
  <c r="H22" i="1"/>
  <c r="D22" i="1"/>
  <c r="H21" i="1"/>
  <c r="H20" i="1"/>
  <c r="G19" i="1"/>
  <c r="F19" i="1"/>
  <c r="E19" i="1"/>
  <c r="H19" i="1" s="1"/>
  <c r="D19" i="1"/>
  <c r="C19" i="1"/>
  <c r="H18" i="1"/>
  <c r="H17" i="1"/>
  <c r="H16" i="1"/>
  <c r="G15" i="1"/>
  <c r="G12" i="1" s="1"/>
  <c r="F15" i="1"/>
  <c r="E15" i="1"/>
  <c r="D15" i="1"/>
  <c r="C15" i="1"/>
  <c r="H14" i="1"/>
  <c r="H13" i="1"/>
  <c r="D13" i="1"/>
  <c r="D12" i="1" s="1"/>
  <c r="E12" i="1"/>
  <c r="C12" i="1"/>
  <c r="E36" i="1" l="1"/>
  <c r="C36" i="1"/>
  <c r="H15" i="1"/>
  <c r="H12" i="1" s="1"/>
  <c r="F12" i="1"/>
  <c r="F36" i="1" s="1"/>
  <c r="H24" i="1"/>
  <c r="G36" i="1"/>
  <c r="D36" i="1"/>
  <c r="H36" i="1" l="1"/>
</calcChain>
</file>

<file path=xl/sharedStrings.xml><?xml version="1.0" encoding="utf-8"?>
<sst xmlns="http://schemas.openxmlformats.org/spreadsheetml/2006/main" count="37" uniqueCount="27">
  <si>
    <t xml:space="preserve"> </t>
  </si>
  <si>
    <t>AUDITORÍA SUPERIOR DE FISCALIZACIÓN DEL ESTADO DE OAXACA</t>
  </si>
  <si>
    <t xml:space="preserve">Estado Analítico del Ejercicio del Presupuesto de Egresos Detallado - LDF </t>
  </si>
  <si>
    <t xml:space="preserve">Clasificación de Servicios Personales por Categoría </t>
  </si>
  <si>
    <t>Del 1 de enero al 30 de junio de 2026</t>
  </si>
  <si>
    <t xml:space="preserve">(PESOS) </t>
  </si>
  <si>
    <t xml:space="preserve">Concepto </t>
  </si>
  <si>
    <r>
      <t>Egresos</t>
    </r>
    <r>
      <rPr>
        <b/>
        <sz val="11"/>
        <color rgb="FFC00000"/>
        <rFont val="Montserrat ExtraBold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</si>
  <si>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</si>
  <si>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</si>
  <si>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</si>
  <si>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11"/>
        <color rgb="FFC00000"/>
        <rFont val="Montserrat ExtraBold"/>
      </rPr>
      <t xml:space="preserve"> </t>
    </r>
  </si>
  <si>
    <t xml:space="preserve">Devengado </t>
  </si>
  <si>
    <t xml:space="preserve">Pagado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</si>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</sst>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4"/>
      <color theme="1"/>
      <name val="Montserrat Medium"/>
    </font>
    <font>
      <b/>
      <sz val="20"/>
      <color theme="1"/>
      <name val="Montserrat Medium"/>
    </font>
    <font>
      <b/>
      <sz val="11"/>
      <name val="Montserrat ExtraBold"/>
    </font>
    <font>
      <b/>
      <sz val="11"/>
      <color theme="1"/>
      <name val="Montserrat ExtraBold"/>
    </font>
    <font>
      <b/>
      <sz val="11"/>
      <color rgb="FFC00000"/>
      <name val="Montserrat ExtraBold"/>
    </font>
    <font>
      <b/>
      <sz val="11"/>
      <color theme="1"/>
      <name val="Montserrat Medium"/>
    </font>
    <font>
      <sz val="11"/>
      <color theme="1"/>
      <name val="Montserrat ExtraBold"/>
    </font>
    <font>
      <b/>
      <sz val="11"/>
      <color rgb="FFFF000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0" xfId="0" applyFont="1"/>
    <xf numFmtId="0" fontId="6" fillId="0" borderId="15" xfId="0" applyFont="1" applyBorder="1" applyAlignment="1">
      <alignment horizontal="left" vertical="center" indent="1"/>
    </xf>
    <xf numFmtId="3" fontId="6" fillId="0" borderId="5" xfId="0" applyNumberFormat="1" applyFont="1" applyBorder="1" applyAlignment="1" applyProtection="1">
      <alignment horizontal="right" vertical="center"/>
      <protection locked="0"/>
    </xf>
    <xf numFmtId="3" fontId="9" fillId="0" borderId="0" xfId="0" applyNumberFormat="1" applyFont="1"/>
    <xf numFmtId="0" fontId="2" fillId="0" borderId="15" xfId="0" applyFont="1" applyBorder="1" applyAlignment="1">
      <alignment horizontal="left" vertical="center" indent="3"/>
    </xf>
    <xf numFmtId="3" fontId="2" fillId="0" borderId="5" xfId="0" applyNumberFormat="1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>
      <alignment horizontal="left" vertical="center" indent="5"/>
    </xf>
    <xf numFmtId="0" fontId="2" fillId="0" borderId="15" xfId="0" applyFont="1" applyBorder="1" applyAlignment="1">
      <alignment horizontal="left" vertical="center" wrapText="1" indent="3"/>
    </xf>
    <xf numFmtId="0" fontId="10" fillId="0" borderId="15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3" fontId="2" fillId="0" borderId="8" xfId="0" applyNumberFormat="1" applyFont="1" applyBorder="1" applyAlignment="1">
      <alignment horizontal="center"/>
    </xf>
    <xf numFmtId="43" fontId="2" fillId="0" borderId="0" xfId="1" applyFont="1"/>
    <xf numFmtId="2" fontId="2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0</xdr:row>
          <xdr:rowOff>171450</xdr:rowOff>
        </xdr:from>
        <xdr:to>
          <xdr:col>1</xdr:col>
          <xdr:colOff>3790950</xdr:colOff>
          <xdr:row>2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D5D0C76-3167-4014-98FD-ACB7A116D7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1135238</xdr:colOff>
      <xdr:row>0</xdr:row>
      <xdr:rowOff>116698</xdr:rowOff>
    </xdr:from>
    <xdr:to>
      <xdr:col>7</xdr:col>
      <xdr:colOff>1648242</xdr:colOff>
      <xdr:row>2</xdr:row>
      <xdr:rowOff>130969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78D47-9FA2-4A76-94AC-B45E250F3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62"/>
        <a:stretch/>
      </xdr:blipFill>
      <xdr:spPr>
        <a:xfrm>
          <a:off x="11774663" y="116698"/>
          <a:ext cx="3637204" cy="10143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08DD-0917-4259-929B-C4552C6F2191}">
  <sheetPr>
    <pageSetUpPr fitToPage="1"/>
  </sheetPr>
  <dimension ref="A1:L76"/>
  <sheetViews>
    <sheetView tabSelected="1" topLeftCell="A2" zoomScale="85" zoomScaleNormal="85" workbookViewId="0">
      <selection activeCell="F19" sqref="F19"/>
    </sheetView>
  </sheetViews>
  <sheetFormatPr baseColWidth="10" defaultRowHeight="18" x14ac:dyDescent="0.35"/>
  <cols>
    <col min="1" max="1" width="2.7109375" style="1" customWidth="1"/>
    <col min="2" max="2" width="86.5703125" style="1" bestFit="1" customWidth="1"/>
    <col min="3" max="7" width="23.42578125" style="1" customWidth="1"/>
    <col min="8" max="8" width="25" style="1" customWidth="1"/>
    <col min="9" max="9" width="11.42578125" style="1"/>
    <col min="10" max="10" width="12.140625" style="1" customWidth="1"/>
    <col min="11" max="11" width="13.5703125" style="1" customWidth="1"/>
    <col min="12" max="12" width="13.5703125" style="1" bestFit="1" customWidth="1"/>
    <col min="13" max="16384" width="11.42578125" style="1"/>
  </cols>
  <sheetData>
    <row r="1" spans="1:12" x14ac:dyDescent="0.35">
      <c r="A1" s="1" t="s">
        <v>0</v>
      </c>
    </row>
    <row r="2" spans="1:12" ht="61.15" customHeight="1" x14ac:dyDescent="0.35">
      <c r="B2" s="2"/>
      <c r="C2" s="2"/>
      <c r="D2" s="2"/>
      <c r="E2" s="2"/>
      <c r="F2" s="3"/>
      <c r="G2" s="3"/>
      <c r="H2" s="4"/>
    </row>
    <row r="4" spans="1:12" ht="18" customHeight="1" x14ac:dyDescent="0.35">
      <c r="B4" s="5" t="s">
        <v>1</v>
      </c>
      <c r="C4" s="6"/>
      <c r="D4" s="6"/>
      <c r="E4" s="6"/>
      <c r="F4" s="6"/>
      <c r="G4" s="6"/>
      <c r="H4" s="7"/>
    </row>
    <row r="5" spans="1:12" ht="18" customHeight="1" x14ac:dyDescent="0.35">
      <c r="B5" s="8" t="s">
        <v>2</v>
      </c>
      <c r="C5" s="9"/>
      <c r="D5" s="9"/>
      <c r="E5" s="9"/>
      <c r="F5" s="9"/>
      <c r="G5" s="9"/>
      <c r="H5" s="10"/>
    </row>
    <row r="6" spans="1:12" x14ac:dyDescent="0.35">
      <c r="B6" s="8" t="s">
        <v>3</v>
      </c>
      <c r="C6" s="9"/>
      <c r="D6" s="9"/>
      <c r="E6" s="9"/>
      <c r="F6" s="9"/>
      <c r="G6" s="9"/>
      <c r="H6" s="10"/>
    </row>
    <row r="7" spans="1:12" ht="18" customHeight="1" x14ac:dyDescent="0.35">
      <c r="B7" s="8" t="s">
        <v>4</v>
      </c>
      <c r="C7" s="9"/>
      <c r="D7" s="9"/>
      <c r="E7" s="9"/>
      <c r="F7" s="9"/>
      <c r="G7" s="9"/>
      <c r="H7" s="10"/>
    </row>
    <row r="8" spans="1:12" x14ac:dyDescent="0.35">
      <c r="B8" s="11" t="s">
        <v>5</v>
      </c>
      <c r="C8" s="12"/>
      <c r="D8" s="12"/>
      <c r="E8" s="12"/>
      <c r="F8" s="12"/>
      <c r="G8" s="12"/>
      <c r="H8" s="13"/>
    </row>
    <row r="9" spans="1:12" x14ac:dyDescent="0.35">
      <c r="B9" s="14" t="s">
        <v>6</v>
      </c>
      <c r="C9" s="15" t="s">
        <v>7</v>
      </c>
      <c r="D9" s="16"/>
      <c r="E9" s="16"/>
      <c r="F9" s="16"/>
      <c r="G9" s="17"/>
      <c r="H9" s="14" t="s">
        <v>8</v>
      </c>
    </row>
    <row r="10" spans="1:12" ht="36" x14ac:dyDescent="0.35">
      <c r="B10" s="18"/>
      <c r="C10" s="19" t="s">
        <v>9</v>
      </c>
      <c r="D10" s="19" t="s">
        <v>10</v>
      </c>
      <c r="E10" s="19" t="s">
        <v>11</v>
      </c>
      <c r="F10" s="19" t="s">
        <v>12</v>
      </c>
      <c r="G10" s="19" t="s">
        <v>13</v>
      </c>
      <c r="H10" s="18"/>
    </row>
    <row r="11" spans="1:12" x14ac:dyDescent="0.35">
      <c r="B11" s="20"/>
      <c r="C11" s="20"/>
      <c r="D11" s="20"/>
      <c r="E11" s="20"/>
      <c r="F11" s="20"/>
      <c r="G11" s="20"/>
      <c r="H11" s="20"/>
    </row>
    <row r="12" spans="1:12" s="21" customFormat="1" x14ac:dyDescent="0.35">
      <c r="B12" s="22" t="s">
        <v>14</v>
      </c>
      <c r="C12" s="23">
        <f t="shared" ref="C12:H12" si="0">SUM(C13,C14,C15,C18,C19,C22)</f>
        <v>129381704.73999999</v>
      </c>
      <c r="D12" s="23">
        <f>D13+D14+D15+D18+D19+D22</f>
        <v>1.7898855730891228E-9</v>
      </c>
      <c r="E12" s="23">
        <f>SUM(E13,E14,E15,E18,E19,E22)</f>
        <v>129381704.73999999</v>
      </c>
      <c r="F12" s="23">
        <f t="shared" si="0"/>
        <v>61579257.68</v>
      </c>
      <c r="G12" s="23">
        <f t="shared" si="0"/>
        <v>53601986.880000003</v>
      </c>
      <c r="H12" s="23">
        <f>SUM(H13,H14,H15,H18,H19,H22)</f>
        <v>67802447.059999987</v>
      </c>
      <c r="J12" s="24"/>
      <c r="L12" s="24"/>
    </row>
    <row r="13" spans="1:12" x14ac:dyDescent="0.35">
      <c r="B13" s="25" t="s">
        <v>15</v>
      </c>
      <c r="C13" s="26">
        <v>129381704.73999999</v>
      </c>
      <c r="D13" s="26">
        <f>+E13-C13</f>
        <v>-98696.329999998212</v>
      </c>
      <c r="E13" s="26">
        <v>129283008.41</v>
      </c>
      <c r="F13" s="26">
        <v>61579257.68</v>
      </c>
      <c r="G13" s="26">
        <v>53601986.880000003</v>
      </c>
      <c r="H13" s="26">
        <f>E13-F13</f>
        <v>67703750.729999989</v>
      </c>
    </row>
    <row r="14" spans="1:12" x14ac:dyDescent="0.35">
      <c r="B14" s="25" t="s">
        <v>16</v>
      </c>
      <c r="C14" s="26"/>
      <c r="D14" s="26"/>
      <c r="E14" s="26"/>
      <c r="F14" s="26"/>
      <c r="G14" s="26"/>
      <c r="H14" s="26">
        <f t="shared" ref="H14:H22" si="1">E14-F14</f>
        <v>0</v>
      </c>
    </row>
    <row r="15" spans="1:12" x14ac:dyDescent="0.35">
      <c r="B15" s="25" t="s">
        <v>17</v>
      </c>
      <c r="C15" s="26">
        <f t="shared" ref="C15:H15" si="2">C16+C17</f>
        <v>0</v>
      </c>
      <c r="D15" s="26">
        <f t="shared" si="2"/>
        <v>0</v>
      </c>
      <c r="E15" s="26">
        <f t="shared" si="2"/>
        <v>0</v>
      </c>
      <c r="F15" s="26">
        <f t="shared" si="2"/>
        <v>0</v>
      </c>
      <c r="G15" s="26">
        <f t="shared" si="2"/>
        <v>0</v>
      </c>
      <c r="H15" s="26">
        <f t="shared" si="1"/>
        <v>0</v>
      </c>
    </row>
    <row r="16" spans="1:12" x14ac:dyDescent="0.35">
      <c r="B16" s="27" t="s">
        <v>18</v>
      </c>
      <c r="C16" s="26"/>
      <c r="D16" s="26"/>
      <c r="E16" s="26"/>
      <c r="F16" s="26"/>
      <c r="G16" s="26"/>
      <c r="H16" s="26">
        <f t="shared" si="1"/>
        <v>0</v>
      </c>
    </row>
    <row r="17" spans="2:8" x14ac:dyDescent="0.35">
      <c r="B17" s="27" t="s">
        <v>19</v>
      </c>
      <c r="C17" s="26"/>
      <c r="D17" s="26"/>
      <c r="E17" s="26"/>
      <c r="F17" s="26"/>
      <c r="G17" s="26"/>
      <c r="H17" s="26">
        <f t="shared" si="1"/>
        <v>0</v>
      </c>
    </row>
    <row r="18" spans="2:8" x14ac:dyDescent="0.35">
      <c r="B18" s="25" t="s">
        <v>20</v>
      </c>
      <c r="C18" s="26"/>
      <c r="D18" s="26"/>
      <c r="E18" s="26"/>
      <c r="F18" s="26"/>
      <c r="G18" s="26"/>
      <c r="H18" s="26">
        <f t="shared" si="1"/>
        <v>0</v>
      </c>
    </row>
    <row r="19" spans="2:8" ht="36" x14ac:dyDescent="0.35">
      <c r="B19" s="28" t="s">
        <v>21</v>
      </c>
      <c r="C19" s="26">
        <f t="shared" ref="C19:H19" si="3">C20+C21</f>
        <v>0</v>
      </c>
      <c r="D19" s="26">
        <f t="shared" si="3"/>
        <v>0</v>
      </c>
      <c r="E19" s="26">
        <f t="shared" si="3"/>
        <v>0</v>
      </c>
      <c r="F19" s="26">
        <f t="shared" si="3"/>
        <v>0</v>
      </c>
      <c r="G19" s="26">
        <f t="shared" si="3"/>
        <v>0</v>
      </c>
      <c r="H19" s="26">
        <f t="shared" si="1"/>
        <v>0</v>
      </c>
    </row>
    <row r="20" spans="2:8" x14ac:dyDescent="0.35">
      <c r="B20" s="27" t="s">
        <v>22</v>
      </c>
      <c r="C20" s="26"/>
      <c r="D20" s="26"/>
      <c r="E20" s="26"/>
      <c r="F20" s="26"/>
      <c r="G20" s="26"/>
      <c r="H20" s="26">
        <f t="shared" si="1"/>
        <v>0</v>
      </c>
    </row>
    <row r="21" spans="2:8" x14ac:dyDescent="0.35">
      <c r="B21" s="27" t="s">
        <v>23</v>
      </c>
      <c r="C21" s="26"/>
      <c r="D21" s="26"/>
      <c r="E21" s="26"/>
      <c r="F21" s="26"/>
      <c r="G21" s="26"/>
      <c r="H21" s="26">
        <f t="shared" si="1"/>
        <v>0</v>
      </c>
    </row>
    <row r="22" spans="2:8" x14ac:dyDescent="0.35">
      <c r="B22" s="25" t="s">
        <v>24</v>
      </c>
      <c r="C22" s="26">
        <v>0</v>
      </c>
      <c r="D22" s="26">
        <f>E22-C22</f>
        <v>98696.33</v>
      </c>
      <c r="E22" s="26">
        <v>98696.33</v>
      </c>
      <c r="F22" s="26">
        <v>0</v>
      </c>
      <c r="G22" s="26">
        <v>0</v>
      </c>
      <c r="H22" s="26">
        <f t="shared" si="1"/>
        <v>98696.33</v>
      </c>
    </row>
    <row r="23" spans="2:8" x14ac:dyDescent="0.35">
      <c r="B23" s="29"/>
      <c r="C23" s="30"/>
      <c r="D23" s="30"/>
      <c r="E23" s="30"/>
      <c r="F23" s="30"/>
      <c r="G23" s="30"/>
      <c r="H23" s="30"/>
    </row>
    <row r="24" spans="2:8" s="21" customFormat="1" x14ac:dyDescent="0.35">
      <c r="B24" s="22" t="s">
        <v>25</v>
      </c>
      <c r="C24" s="23">
        <f t="shared" ref="C24:H24" si="4">SUM(C25,C26,C27,C30,C31,C34)</f>
        <v>0</v>
      </c>
      <c r="D24" s="23">
        <f t="shared" si="4"/>
        <v>0</v>
      </c>
      <c r="E24" s="23">
        <f t="shared" si="4"/>
        <v>0</v>
      </c>
      <c r="F24" s="23">
        <f t="shared" si="4"/>
        <v>0</v>
      </c>
      <c r="G24" s="23">
        <f t="shared" si="4"/>
        <v>0</v>
      </c>
      <c r="H24" s="23">
        <f t="shared" si="4"/>
        <v>0</v>
      </c>
    </row>
    <row r="25" spans="2:8" x14ac:dyDescent="0.35">
      <c r="B25" s="25" t="s">
        <v>15</v>
      </c>
      <c r="C25" s="26"/>
      <c r="D25" s="26"/>
      <c r="E25" s="26"/>
      <c r="F25" s="26"/>
      <c r="G25" s="26"/>
      <c r="H25" s="26">
        <f>E25-F25</f>
        <v>0</v>
      </c>
    </row>
    <row r="26" spans="2:8" x14ac:dyDescent="0.35">
      <c r="B26" s="25" t="s">
        <v>16</v>
      </c>
      <c r="C26" s="26"/>
      <c r="D26" s="26"/>
      <c r="E26" s="26"/>
      <c r="F26" s="26"/>
      <c r="G26" s="26"/>
      <c r="H26" s="26">
        <f>E26-F26</f>
        <v>0</v>
      </c>
    </row>
    <row r="27" spans="2:8" x14ac:dyDescent="0.35">
      <c r="B27" s="25" t="s">
        <v>17</v>
      </c>
      <c r="C27" s="26">
        <f t="shared" ref="C27:H27" si="5">C28+C29</f>
        <v>0</v>
      </c>
      <c r="D27" s="26">
        <f t="shared" si="5"/>
        <v>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</row>
    <row r="28" spans="2:8" x14ac:dyDescent="0.35">
      <c r="B28" s="27" t="s">
        <v>18</v>
      </c>
      <c r="C28" s="26"/>
      <c r="D28" s="26"/>
      <c r="E28" s="26"/>
      <c r="F28" s="26"/>
      <c r="G28" s="26"/>
      <c r="H28" s="26">
        <f>E28-F28</f>
        <v>0</v>
      </c>
    </row>
    <row r="29" spans="2:8" x14ac:dyDescent="0.35">
      <c r="B29" s="27" t="s">
        <v>19</v>
      </c>
      <c r="C29" s="26"/>
      <c r="D29" s="26"/>
      <c r="E29" s="26"/>
      <c r="F29" s="26"/>
      <c r="G29" s="26"/>
      <c r="H29" s="26">
        <f>E29-F29</f>
        <v>0</v>
      </c>
    </row>
    <row r="30" spans="2:8" x14ac:dyDescent="0.35">
      <c r="B30" s="25" t="s">
        <v>20</v>
      </c>
      <c r="C30" s="26"/>
      <c r="D30" s="26"/>
      <c r="E30" s="26"/>
      <c r="F30" s="26"/>
      <c r="G30" s="26"/>
      <c r="H30" s="26">
        <f>E30-F30</f>
        <v>0</v>
      </c>
    </row>
    <row r="31" spans="2:8" ht="36" x14ac:dyDescent="0.35">
      <c r="B31" s="28" t="s">
        <v>21</v>
      </c>
      <c r="C31" s="26">
        <f t="shared" ref="C31:H31" si="6">C32+C33</f>
        <v>0</v>
      </c>
      <c r="D31" s="26">
        <f t="shared" si="6"/>
        <v>0</v>
      </c>
      <c r="E31" s="26">
        <f t="shared" si="6"/>
        <v>0</v>
      </c>
      <c r="F31" s="26">
        <f t="shared" si="6"/>
        <v>0</v>
      </c>
      <c r="G31" s="26">
        <f t="shared" si="6"/>
        <v>0</v>
      </c>
      <c r="H31" s="26">
        <f t="shared" si="6"/>
        <v>0</v>
      </c>
    </row>
    <row r="32" spans="2:8" x14ac:dyDescent="0.35">
      <c r="B32" s="27" t="s">
        <v>22</v>
      </c>
      <c r="C32" s="26"/>
      <c r="D32" s="26"/>
      <c r="E32" s="26"/>
      <c r="F32" s="26"/>
      <c r="G32" s="26"/>
      <c r="H32" s="26">
        <f>E32-F32</f>
        <v>0</v>
      </c>
    </row>
    <row r="33" spans="2:8" x14ac:dyDescent="0.35">
      <c r="B33" s="27" t="s">
        <v>23</v>
      </c>
      <c r="C33" s="26"/>
      <c r="D33" s="26"/>
      <c r="E33" s="26"/>
      <c r="F33" s="26"/>
      <c r="G33" s="26"/>
      <c r="H33" s="26">
        <f>E33-F33</f>
        <v>0</v>
      </c>
    </row>
    <row r="34" spans="2:8" x14ac:dyDescent="0.35">
      <c r="B34" s="25" t="s">
        <v>24</v>
      </c>
      <c r="C34" s="26"/>
      <c r="D34" s="26"/>
      <c r="E34" s="26"/>
      <c r="F34" s="26"/>
      <c r="G34" s="26"/>
      <c r="H34" s="26">
        <f>E34-F34</f>
        <v>0</v>
      </c>
    </row>
    <row r="35" spans="2:8" x14ac:dyDescent="0.35">
      <c r="B35" s="31"/>
      <c r="C35" s="32"/>
      <c r="D35" s="32"/>
      <c r="E35" s="32"/>
      <c r="F35" s="32"/>
      <c r="G35" s="32"/>
      <c r="H35" s="32"/>
    </row>
    <row r="36" spans="2:8" s="21" customFormat="1" x14ac:dyDescent="0.35">
      <c r="B36" s="22" t="s">
        <v>26</v>
      </c>
      <c r="C36" s="23">
        <f t="shared" ref="C36:H36" si="7">C24+C12</f>
        <v>129381704.73999999</v>
      </c>
      <c r="D36" s="23">
        <f>D24+D12</f>
        <v>1.7898855730891228E-9</v>
      </c>
      <c r="E36" s="23">
        <f>E24+E12</f>
        <v>129381704.73999999</v>
      </c>
      <c r="F36" s="23">
        <f t="shared" si="7"/>
        <v>61579257.68</v>
      </c>
      <c r="G36" s="23">
        <f t="shared" si="7"/>
        <v>53601986.880000003</v>
      </c>
      <c r="H36" s="23">
        <f>H24+H12</f>
        <v>67802447.059999987</v>
      </c>
    </row>
    <row r="37" spans="2:8" x14ac:dyDescent="0.35">
      <c r="B37" s="33"/>
      <c r="C37" s="34"/>
      <c r="D37" s="34"/>
      <c r="E37" s="34"/>
      <c r="F37" s="34"/>
      <c r="G37" s="34"/>
      <c r="H37" s="34"/>
    </row>
    <row r="40" spans="2:8" x14ac:dyDescent="0.35">
      <c r="C40" s="35"/>
      <c r="D40" s="35"/>
      <c r="E40" s="35"/>
      <c r="F40" s="35"/>
      <c r="G40" s="35"/>
      <c r="H40" s="35"/>
    </row>
    <row r="41" spans="2:8" x14ac:dyDescent="0.35">
      <c r="C41" s="35"/>
      <c r="D41" s="36"/>
      <c r="E41" s="35"/>
      <c r="F41" s="35"/>
      <c r="G41" s="35"/>
      <c r="H41" s="35"/>
    </row>
    <row r="42" spans="2:8" x14ac:dyDescent="0.35">
      <c r="C42" s="35"/>
      <c r="D42" s="36"/>
      <c r="E42" s="35"/>
      <c r="F42" s="35"/>
      <c r="G42" s="35"/>
      <c r="H42" s="35"/>
    </row>
    <row r="43" spans="2:8" x14ac:dyDescent="0.35">
      <c r="C43" s="35"/>
      <c r="D43" s="36"/>
      <c r="E43" s="35"/>
      <c r="F43" s="35"/>
      <c r="G43" s="35"/>
      <c r="H43" s="35"/>
    </row>
    <row r="44" spans="2:8" x14ac:dyDescent="0.35">
      <c r="C44" s="35"/>
      <c r="D44" s="36"/>
      <c r="E44" s="35"/>
      <c r="F44" s="35"/>
      <c r="G44" s="35"/>
      <c r="H44" s="35"/>
    </row>
    <row r="45" spans="2:8" x14ac:dyDescent="0.35">
      <c r="C45" s="35"/>
      <c r="D45" s="36"/>
      <c r="E45" s="35"/>
      <c r="F45" s="35"/>
      <c r="G45" s="35"/>
      <c r="H45" s="35"/>
    </row>
    <row r="46" spans="2:8" x14ac:dyDescent="0.35">
      <c r="C46" s="35"/>
      <c r="D46" s="36"/>
      <c r="E46" s="35"/>
      <c r="F46" s="35"/>
      <c r="G46" s="35"/>
      <c r="H46" s="35"/>
    </row>
    <row r="47" spans="2:8" x14ac:dyDescent="0.35">
      <c r="C47" s="35"/>
      <c r="D47" s="36"/>
      <c r="E47" s="35"/>
      <c r="F47" s="35"/>
      <c r="G47" s="35"/>
      <c r="H47" s="35"/>
    </row>
    <row r="48" spans="2:8" x14ac:dyDescent="0.35">
      <c r="C48" s="35"/>
      <c r="D48" s="36"/>
      <c r="E48" s="35"/>
      <c r="F48" s="35"/>
      <c r="G48" s="35"/>
      <c r="H48" s="35"/>
    </row>
    <row r="49" spans="3:8" x14ac:dyDescent="0.35">
      <c r="C49" s="35"/>
      <c r="D49" s="35"/>
      <c r="E49" s="35"/>
      <c r="F49" s="35"/>
      <c r="G49" s="35"/>
      <c r="H49" s="35"/>
    </row>
    <row r="50" spans="3:8" x14ac:dyDescent="0.35">
      <c r="C50" s="35"/>
      <c r="D50" s="35"/>
      <c r="E50" s="35"/>
      <c r="F50" s="35"/>
      <c r="G50" s="35"/>
      <c r="H50" s="35"/>
    </row>
    <row r="51" spans="3:8" x14ac:dyDescent="0.35">
      <c r="C51" s="35"/>
      <c r="D51" s="35"/>
      <c r="E51" s="35"/>
      <c r="F51" s="35"/>
      <c r="G51" s="35"/>
    </row>
    <row r="52" spans="3:8" x14ac:dyDescent="0.35">
      <c r="C52" s="35"/>
      <c r="D52" s="35"/>
      <c r="E52" s="35"/>
    </row>
    <row r="53" spans="3:8" x14ac:dyDescent="0.35">
      <c r="C53" s="35"/>
      <c r="D53" s="35"/>
      <c r="E53" s="35"/>
    </row>
    <row r="54" spans="3:8" x14ac:dyDescent="0.35">
      <c r="C54" s="35"/>
      <c r="D54" s="35"/>
      <c r="E54" s="35"/>
    </row>
    <row r="55" spans="3:8" x14ac:dyDescent="0.35">
      <c r="C55" s="35"/>
      <c r="D55" s="35"/>
      <c r="E55" s="35"/>
    </row>
    <row r="56" spans="3:8" x14ac:dyDescent="0.35">
      <c r="C56" s="35"/>
      <c r="D56" s="35"/>
      <c r="E56" s="35"/>
    </row>
    <row r="57" spans="3:8" x14ac:dyDescent="0.35">
      <c r="C57" s="35"/>
      <c r="D57" s="35"/>
      <c r="E57" s="35"/>
    </row>
    <row r="58" spans="3:8" x14ac:dyDescent="0.35">
      <c r="C58" s="35"/>
      <c r="D58" s="35"/>
      <c r="E58" s="35"/>
    </row>
    <row r="59" spans="3:8" x14ac:dyDescent="0.35">
      <c r="C59" s="35"/>
      <c r="D59" s="35"/>
      <c r="E59" s="35"/>
    </row>
    <row r="60" spans="3:8" x14ac:dyDescent="0.35">
      <c r="C60" s="35"/>
      <c r="D60" s="35"/>
      <c r="E60" s="35"/>
    </row>
    <row r="61" spans="3:8" x14ac:dyDescent="0.35">
      <c r="C61" s="35"/>
      <c r="D61" s="35"/>
      <c r="E61" s="35"/>
    </row>
    <row r="62" spans="3:8" x14ac:dyDescent="0.35">
      <c r="C62" s="35"/>
      <c r="D62" s="35"/>
      <c r="E62" s="35"/>
    </row>
    <row r="63" spans="3:8" x14ac:dyDescent="0.35">
      <c r="C63" s="35"/>
      <c r="D63" s="35"/>
      <c r="E63" s="35"/>
    </row>
    <row r="64" spans="3:8" x14ac:dyDescent="0.35">
      <c r="C64" s="35"/>
      <c r="D64" s="35"/>
      <c r="E64" s="35"/>
    </row>
    <row r="65" spans="3:5" x14ac:dyDescent="0.35">
      <c r="C65" s="35"/>
      <c r="D65" s="35"/>
      <c r="E65" s="35"/>
    </row>
    <row r="66" spans="3:5" x14ac:dyDescent="0.35">
      <c r="C66" s="35"/>
      <c r="D66" s="35"/>
      <c r="E66" s="35"/>
    </row>
    <row r="67" spans="3:5" x14ac:dyDescent="0.35">
      <c r="C67" s="35"/>
      <c r="D67" s="35"/>
      <c r="E67" s="35"/>
    </row>
    <row r="68" spans="3:5" x14ac:dyDescent="0.35">
      <c r="C68" s="35"/>
      <c r="D68" s="35"/>
      <c r="E68" s="35"/>
    </row>
    <row r="69" spans="3:5" x14ac:dyDescent="0.35">
      <c r="C69" s="35"/>
      <c r="D69" s="35"/>
      <c r="E69" s="35"/>
    </row>
    <row r="70" spans="3:5" x14ac:dyDescent="0.35">
      <c r="C70" s="35"/>
      <c r="D70" s="35"/>
      <c r="E70" s="35"/>
    </row>
    <row r="71" spans="3:5" x14ac:dyDescent="0.35">
      <c r="C71" s="35"/>
      <c r="D71" s="35"/>
      <c r="E71" s="35"/>
    </row>
    <row r="72" spans="3:5" x14ac:dyDescent="0.35">
      <c r="C72" s="35"/>
      <c r="D72" s="35"/>
      <c r="E72" s="35"/>
    </row>
    <row r="73" spans="3:5" x14ac:dyDescent="0.35">
      <c r="C73" s="35"/>
      <c r="D73" s="35"/>
      <c r="E73" s="35"/>
    </row>
    <row r="74" spans="3:5" x14ac:dyDescent="0.35">
      <c r="C74" s="35"/>
      <c r="D74" s="35"/>
      <c r="E74" s="35"/>
    </row>
    <row r="75" spans="3:5" x14ac:dyDescent="0.35">
      <c r="C75" s="35"/>
      <c r="D75" s="35"/>
      <c r="E75" s="35"/>
    </row>
    <row r="76" spans="3:5" x14ac:dyDescent="0.35">
      <c r="C76" s="35"/>
      <c r="D76" s="35"/>
      <c r="E76" s="35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24:H36 C12:H22" xr:uid="{45E5AD42-EBFA-45C0-AE26-0C11EC2915A6}">
      <formula1>-1.79769313486231E+100</formula1>
      <formula2>1.79769313486231E+100</formula2>
    </dataValidation>
  </dataValidations>
  <printOptions horizontalCentered="1"/>
  <pageMargins left="0.56000000000000005" right="0.70866141732283472" top="0.74803149606299213" bottom="0.74803149606299213" header="0.31496062992125984" footer="0.31496062992125984"/>
  <pageSetup scale="53" orientation="landscape" r:id="rId1"/>
  <ignoredErrors>
    <ignoredError sqref="C12:H36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171450</xdr:colOff>
                <xdr:row>0</xdr:row>
                <xdr:rowOff>171450</xdr:rowOff>
              </from>
              <to>
                <xdr:col>1</xdr:col>
                <xdr:colOff>3790950</xdr:colOff>
                <xdr:row>2</xdr:row>
                <xdr:rowOff>114300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 PERSONALES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2026-07-14T20:22:15Z</dcterms:created>
  <dcterms:modified xsi:type="dcterms:W3CDTF">2026-07-14T20:22:44Z</dcterms:modified>
</cp:coreProperties>
</file>